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<sst xmlns="http://schemas.openxmlformats.org/spreadsheetml/2006/main" count="64" uniqueCount="63">
  <si>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</si>
  <si>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</si>
  <si>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</si>
  <si>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</si>
  <si>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</si>
  <si>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</si>
  <si>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</si>
  <si>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</si>
  <si>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</si>
  <si>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</si>
  <si>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182 1 06 06013 10 0000 110</t>
  </si>
  <si>
    <t>Доходы от предпринимательской деятельности</t>
  </si>
  <si>
    <t>182 1 05 03000 01 1000 110</t>
  </si>
  <si>
    <t>Единный сельскохозяйственный налог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</si>
  <si>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</si>
  <si>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</si>
  <si>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</si>
  <si>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182 1 06 06023 10 0000 110</t>
  </si>
  <si>
    <t>993 2 02 01001 10 0000 151</t>
  </si>
  <si>
    <t>993 1 11 05025 01 0000 120</t>
  </si>
  <si>
    <t>Доходы от продажи земли</t>
  </si>
  <si>
    <t>993 1 14 06011410 0000 120</t>
  </si>
  <si>
    <t>993 2 02 03241 10 0000 151</t>
  </si>
  <si>
    <t>993 2 02 03015 10 0000 151</t>
  </si>
  <si>
    <t>182 1 01 02020 01 0000 110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</si>
  <si>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</si>
  <si>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</si>
  <si>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</si>
  <si>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Субсидии на софинансирование расходов по  осуществлению  дорожной деятельности местного значения</t>
  </si>
  <si>
    <t>Государственная пошлина</t>
  </si>
  <si>
    <t>993 1 08 0402001 0000 110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</si>
  <si>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</si>
  <si>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</si>
  <si>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</si>
  <si>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</si>
  <si>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Субвенции на осуществление государственных полномочий по ведению учета граждан и обеспечение жильем многодетных семей</t>
  </si>
  <si>
    <t>0104</t>
  </si>
  <si>
    <t>0114</t>
  </si>
  <si>
    <t>Другие общегосударственные вопросы</t>
  </si>
  <si>
    <t>0203</t>
  </si>
  <si>
    <t>0314</t>
  </si>
  <si>
    <t>0412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</si>
  <si>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</si>
  <si>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</si>
  <si>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</si>
  <si>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</si>
  <si>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</si>
  <si>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</si>
  <si>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</si>
  <si>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</si>
  <si>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</si>
  <si>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</si>
  <si>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В С Е Г О   Р А С Х О Д О В</t>
  </si>
  <si>
    <t>Р А С Х О Д Ы</t>
  </si>
  <si>
    <t>Утверждено на год</t>
  </si>
  <si>
    <t>фактически исполнено</t>
  </si>
  <si>
    <t>Исполнение бюджета Поваркасинского сельского  поселения</t>
  </si>
  <si>
    <t>Цивильского района за 1 квартал 2009 года (тыс. рублей)</t>
  </si>
  <si>
    <t>Национальная экономика</t>
  </si>
  <si>
    <t>Национальная оборона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</si>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</sst>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workbookViewId="0" topLeftCell="A21">
      <selection activeCell="A25" sqref="A25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1" t="s">
        <v>56</v>
      </c>
      <c r="B1" s="22"/>
      <c r="C1" s="22"/>
      <c r="D1" s="22"/>
      <c r="E1" s="22"/>
      <c r="F1" s="22"/>
    </row>
    <row r="2" spans="1:6" ht="12.75">
      <c r="A2" s="19" t="s">
        <v>57</v>
      </c>
      <c r="B2" s="20"/>
      <c r="C2" s="20"/>
      <c r="D2" s="20"/>
      <c r="E2" s="20"/>
      <c r="F2" s="20"/>
    </row>
    <row r="3" spans="1:6" ht="12.75" customHeight="1">
      <c r="A3" s="18" t="s">
        <v>4</v>
      </c>
      <c r="B3" s="23" t="s">
        <v>0</v>
      </c>
      <c r="C3" s="18" t="s">
        <v>54</v>
      </c>
      <c r="D3" s="23" t="s">
        <v>55</v>
      </c>
      <c r="E3" s="23" t="s">
        <v>7</v>
      </c>
      <c r="F3" s="23" t="s">
        <v>1</v>
      </c>
    </row>
    <row r="4" spans="1:6" ht="12.75" customHeight="1">
      <c r="A4" s="18"/>
      <c r="B4" s="23"/>
      <c r="C4" s="18"/>
      <c r="D4" s="23"/>
      <c r="E4" s="23"/>
      <c r="F4" s="23"/>
    </row>
    <row r="5" spans="1:6" ht="12.75" customHeight="1">
      <c r="A5" s="18"/>
      <c r="B5" s="23"/>
      <c r="C5" s="18"/>
      <c r="D5" s="23"/>
      <c r="E5" s="23"/>
      <c r="F5" s="23"/>
    </row>
    <row r="6" spans="1:6" ht="12.75" customHeight="1">
      <c r="A6" s="18"/>
      <c r="B6" s="23"/>
      <c r="C6" s="18"/>
      <c r="D6" s="23"/>
      <c r="E6" s="23"/>
      <c r="F6" s="23"/>
    </row>
    <row r="7" spans="1:6" ht="12.75" customHeight="1">
      <c r="A7" s="18"/>
      <c r="B7" s="23"/>
      <c r="C7" s="18"/>
      <c r="D7" s="23"/>
      <c r="E7" s="23"/>
      <c r="F7" s="23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24</v>
      </c>
      <c r="B9" s="6" t="s">
        <v>8</v>
      </c>
      <c r="C9" s="7">
        <v>51.4</v>
      </c>
      <c r="D9" s="7">
        <v>8.1</v>
      </c>
      <c r="E9" s="8">
        <f>C9-D9</f>
        <v>43.3</v>
      </c>
      <c r="F9" s="7">
        <f aca="true" t="shared" si="0" ref="F9:F26">D9/C9*100</f>
        <v>15.758754863813229</v>
      </c>
    </row>
    <row r="10" spans="1:6" ht="25.5">
      <c r="A10" s="6" t="s">
        <v>12</v>
      </c>
      <c r="B10" s="6" t="s">
        <v>13</v>
      </c>
      <c r="C10" s="7">
        <v>2</v>
      </c>
      <c r="D10" s="7">
        <v>0.9</v>
      </c>
      <c r="E10" s="8">
        <f aca="true" t="shared" si="1" ref="E10:E26">C10-D10</f>
        <v>1.1</v>
      </c>
      <c r="F10" s="7">
        <f t="shared" si="0"/>
        <v>45</v>
      </c>
    </row>
    <row r="11" spans="1:6" ht="12.75">
      <c r="A11" s="9" t="s">
        <v>9</v>
      </c>
      <c r="B11" s="6" t="s">
        <v>2</v>
      </c>
      <c r="C11" s="7">
        <v>26.4</v>
      </c>
      <c r="D11" s="7">
        <v>0.7</v>
      </c>
      <c r="E11" s="8">
        <f t="shared" si="1"/>
        <v>25.7</v>
      </c>
      <c r="F11" s="7">
        <f t="shared" si="0"/>
        <v>2.6515151515151514</v>
      </c>
    </row>
    <row r="12" spans="1:6" ht="12.75">
      <c r="A12" s="9" t="s">
        <v>10</v>
      </c>
      <c r="B12" s="6" t="s">
        <v>6</v>
      </c>
      <c r="C12" s="7">
        <v>62.3</v>
      </c>
      <c r="D12" s="7">
        <v>3.1</v>
      </c>
      <c r="E12" s="8">
        <f t="shared" si="1"/>
        <v>59.199999999999996</v>
      </c>
      <c r="F12" s="7">
        <f t="shared" si="0"/>
        <v>4.975922953451044</v>
      </c>
    </row>
    <row r="13" spans="1:6" ht="12.75">
      <c r="A13" s="9" t="s">
        <v>17</v>
      </c>
      <c r="B13" s="6" t="s">
        <v>6</v>
      </c>
      <c r="C13" s="7">
        <v>0.4</v>
      </c>
      <c r="D13" s="7">
        <v>0</v>
      </c>
      <c r="E13" s="8">
        <f t="shared" si="1"/>
        <v>0.4</v>
      </c>
      <c r="F13" s="7">
        <f t="shared" si="0"/>
        <v>0</v>
      </c>
    </row>
    <row r="14" spans="1:6" ht="12.75">
      <c r="A14" s="9" t="s">
        <v>19</v>
      </c>
      <c r="B14" s="6" t="s">
        <v>5</v>
      </c>
      <c r="C14" s="7">
        <v>19.4</v>
      </c>
      <c r="D14" s="7">
        <v>1.4</v>
      </c>
      <c r="E14" s="8">
        <f t="shared" si="1"/>
        <v>18</v>
      </c>
      <c r="F14" s="7">
        <f t="shared" si="0"/>
        <v>7.216494845360826</v>
      </c>
    </row>
    <row r="15" spans="1:6" ht="12.75">
      <c r="A15" s="9" t="s">
        <v>21</v>
      </c>
      <c r="B15" s="6" t="s">
        <v>20</v>
      </c>
      <c r="C15" s="7">
        <v>0</v>
      </c>
      <c r="D15" s="7">
        <v>0</v>
      </c>
      <c r="E15" s="8">
        <f t="shared" si="1"/>
        <v>0</v>
      </c>
      <c r="F15" s="7" t="e">
        <f t="shared" si="0"/>
        <v>#DIV/0!</v>
      </c>
    </row>
    <row r="16" spans="1:6" ht="12.75">
      <c r="A16" s="9" t="s">
        <v>30</v>
      </c>
      <c r="B16" s="6" t="s">
        <v>29</v>
      </c>
      <c r="C16" s="7">
        <v>1</v>
      </c>
      <c r="D16" s="7">
        <v>0.1</v>
      </c>
      <c r="E16" s="8">
        <f>C16-D16</f>
        <v>0.9</v>
      </c>
      <c r="F16" s="7">
        <f>D16/C16*100</f>
        <v>10</v>
      </c>
    </row>
    <row r="17" spans="1:6" ht="12.75">
      <c r="A17" s="9"/>
      <c r="B17" s="10" t="s">
        <v>16</v>
      </c>
      <c r="C17" s="11">
        <f>SUM(C9:C16)</f>
        <v>162.9</v>
      </c>
      <c r="D17" s="11">
        <f>SUM(D9:D16)</f>
        <v>14.299999999999999</v>
      </c>
      <c r="E17" s="12">
        <f>SUM(E9:E16)</f>
        <v>148.6</v>
      </c>
      <c r="F17" s="11">
        <f t="shared" si="0"/>
        <v>8.778391651319826</v>
      </c>
    </row>
    <row r="18" spans="1:6" ht="25.5">
      <c r="A18" s="9" t="s">
        <v>18</v>
      </c>
      <c r="B18" s="6" t="s">
        <v>15</v>
      </c>
      <c r="C18" s="7">
        <v>1721.4</v>
      </c>
      <c r="D18" s="7">
        <v>485.1</v>
      </c>
      <c r="E18" s="8">
        <f t="shared" si="1"/>
        <v>1236.3000000000002</v>
      </c>
      <c r="F18" s="7">
        <f t="shared" si="0"/>
        <v>28.18055071453468</v>
      </c>
    </row>
    <row r="19" spans="1:6" ht="51">
      <c r="A19" s="9" t="s">
        <v>25</v>
      </c>
      <c r="B19" s="6" t="s">
        <v>27</v>
      </c>
      <c r="C19" s="7">
        <v>0</v>
      </c>
      <c r="D19" s="7">
        <v>0</v>
      </c>
      <c r="E19" s="8">
        <f t="shared" si="1"/>
        <v>0</v>
      </c>
      <c r="F19" s="7" t="e">
        <f t="shared" si="0"/>
        <v>#DIV/0!</v>
      </c>
    </row>
    <row r="20" spans="1:6" ht="38.25">
      <c r="A20" s="9" t="s">
        <v>31</v>
      </c>
      <c r="B20" s="6" t="s">
        <v>32</v>
      </c>
      <c r="C20" s="7">
        <v>30</v>
      </c>
      <c r="D20" s="7">
        <v>0</v>
      </c>
      <c r="E20" s="8">
        <f t="shared" si="1"/>
        <v>30</v>
      </c>
      <c r="F20" s="7">
        <f t="shared" si="0"/>
        <v>0</v>
      </c>
    </row>
    <row r="21" spans="1:6" ht="51">
      <c r="A21" s="9" t="s">
        <v>33</v>
      </c>
      <c r="B21" s="6" t="s">
        <v>34</v>
      </c>
      <c r="C21" s="7">
        <v>231.4</v>
      </c>
      <c r="D21" s="7">
        <v>0</v>
      </c>
      <c r="E21" s="8">
        <f t="shared" si="1"/>
        <v>231.4</v>
      </c>
      <c r="F21" s="7">
        <f t="shared" si="0"/>
        <v>0</v>
      </c>
    </row>
    <row r="22" spans="1:6" ht="51">
      <c r="A22" s="9" t="s">
        <v>26</v>
      </c>
      <c r="B22" s="6" t="s">
        <v>28</v>
      </c>
      <c r="C22" s="7">
        <v>279.7</v>
      </c>
      <c r="D22" s="7">
        <v>0</v>
      </c>
      <c r="E22" s="8">
        <f t="shared" si="1"/>
        <v>279.7</v>
      </c>
      <c r="F22" s="7">
        <f t="shared" si="0"/>
        <v>0</v>
      </c>
    </row>
    <row r="23" spans="1:6" ht="63.75">
      <c r="A23" s="9" t="s">
        <v>22</v>
      </c>
      <c r="B23" s="6" t="s">
        <v>35</v>
      </c>
      <c r="C23" s="7">
        <v>986.7</v>
      </c>
      <c r="D23" s="7">
        <v>0</v>
      </c>
      <c r="E23" s="8">
        <f t="shared" si="1"/>
        <v>986.7</v>
      </c>
      <c r="F23" s="7">
        <f t="shared" si="0"/>
        <v>0</v>
      </c>
    </row>
    <row r="24" spans="1:6" ht="63.75">
      <c r="A24" s="9" t="s">
        <v>23</v>
      </c>
      <c r="B24" s="6" t="s">
        <v>14</v>
      </c>
      <c r="C24" s="7">
        <v>44.1</v>
      </c>
      <c r="D24" s="7">
        <v>10.4</v>
      </c>
      <c r="E24" s="8">
        <f t="shared" si="1"/>
        <v>33.7</v>
      </c>
      <c r="F24" s="7">
        <f t="shared" si="0"/>
        <v>23.582766439909296</v>
      </c>
    </row>
    <row r="25" spans="1:6" ht="25.5">
      <c r="A25" s="24" t="s">
        <v>62</v>
      </c>
      <c r="B25" s="6" t="s">
        <v>11</v>
      </c>
      <c r="C25" s="7">
        <v>158</v>
      </c>
      <c r="D25" s="7">
        <v>39.3</v>
      </c>
      <c r="E25" s="8">
        <f t="shared" si="1"/>
        <v>118.7</v>
      </c>
      <c r="F25" s="7">
        <f t="shared" si="0"/>
        <v>24.873417721518987</v>
      </c>
    </row>
    <row r="26" spans="1:6" ht="12.75">
      <c r="A26" s="6"/>
      <c r="B26" s="10" t="s">
        <v>3</v>
      </c>
      <c r="C26" s="11">
        <f>SUM(C17:C25)</f>
        <v>3614.2000000000003</v>
      </c>
      <c r="D26" s="11">
        <f>SUM(D17:D25)</f>
        <v>549.1</v>
      </c>
      <c r="E26" s="12">
        <f t="shared" si="1"/>
        <v>3065.1000000000004</v>
      </c>
      <c r="F26" s="11">
        <f t="shared" si="0"/>
        <v>15.192850423330198</v>
      </c>
    </row>
    <row r="27" spans="1:6" ht="12.75">
      <c r="A27" s="13"/>
      <c r="B27" s="14" t="s">
        <v>53</v>
      </c>
      <c r="C27" s="15"/>
      <c r="D27" s="15"/>
      <c r="E27" s="15"/>
      <c r="F27" s="15"/>
    </row>
    <row r="28" spans="1:6" ht="76.5">
      <c r="A28" s="1" t="s">
        <v>36</v>
      </c>
      <c r="B28" s="17" t="s">
        <v>61</v>
      </c>
      <c r="C28" s="2">
        <v>573.4</v>
      </c>
      <c r="D28" s="2">
        <v>132.2</v>
      </c>
      <c r="E28" s="2">
        <f>C28-D28</f>
        <v>441.2</v>
      </c>
      <c r="F28" s="3">
        <f>(D28/C28*100)</f>
        <v>23.05545866759679</v>
      </c>
    </row>
    <row r="29" spans="1:6" ht="25.5">
      <c r="A29" s="1" t="s">
        <v>37</v>
      </c>
      <c r="B29" s="17" t="s">
        <v>38</v>
      </c>
      <c r="C29" s="2">
        <v>7.2</v>
      </c>
      <c r="D29" s="2">
        <v>0</v>
      </c>
      <c r="E29" s="2">
        <f aca="true" t="shared" si="2" ref="E29:E38">C29-D29</f>
        <v>7.2</v>
      </c>
      <c r="F29" s="3">
        <f aca="true" t="shared" si="3" ref="F29:F38">(D29/C29*100)</f>
        <v>0</v>
      </c>
    </row>
    <row r="30" spans="1:6" ht="12.75">
      <c r="A30" s="1" t="s">
        <v>39</v>
      </c>
      <c r="B30" s="17" t="s">
        <v>59</v>
      </c>
      <c r="C30" s="2">
        <v>44</v>
      </c>
      <c r="D30" s="2">
        <v>4.6</v>
      </c>
      <c r="E30" s="2">
        <f t="shared" si="2"/>
        <v>39.4</v>
      </c>
      <c r="F30" s="3">
        <f t="shared" si="3"/>
        <v>10.454545454545453</v>
      </c>
    </row>
    <row r="31" spans="1:6" ht="38.25">
      <c r="A31" s="1" t="s">
        <v>40</v>
      </c>
      <c r="B31" s="17" t="s">
        <v>60</v>
      </c>
      <c r="C31" s="2">
        <v>0.6</v>
      </c>
      <c r="D31" s="2">
        <v>0</v>
      </c>
      <c r="E31" s="2">
        <f t="shared" si="2"/>
        <v>0.6</v>
      </c>
      <c r="F31" s="3">
        <f t="shared" si="3"/>
        <v>0</v>
      </c>
    </row>
    <row r="32" spans="1:6" ht="12.75">
      <c r="A32" s="1" t="s">
        <v>41</v>
      </c>
      <c r="B32" s="17" t="s">
        <v>58</v>
      </c>
      <c r="C32" s="2">
        <v>70</v>
      </c>
      <c r="D32" s="2">
        <v>30</v>
      </c>
      <c r="E32" s="2">
        <f t="shared" si="2"/>
        <v>40</v>
      </c>
      <c r="F32" s="3">
        <f t="shared" si="3"/>
        <v>42.857142857142854</v>
      </c>
    </row>
    <row r="33" spans="1:6" ht="12.75">
      <c r="A33" s="1" t="s">
        <v>42</v>
      </c>
      <c r="B33" s="17" t="s">
        <v>43</v>
      </c>
      <c r="C33" s="2">
        <v>146</v>
      </c>
      <c r="D33" s="2">
        <v>33.3</v>
      </c>
      <c r="E33" s="2">
        <f t="shared" si="2"/>
        <v>112.7</v>
      </c>
      <c r="F33" s="3">
        <f t="shared" si="3"/>
        <v>22.80821917808219</v>
      </c>
    </row>
    <row r="34" spans="1:6" ht="12.75">
      <c r="A34" s="1" t="s">
        <v>44</v>
      </c>
      <c r="B34" s="17" t="s">
        <v>45</v>
      </c>
      <c r="C34" s="2">
        <v>685.7</v>
      </c>
      <c r="D34" s="2">
        <v>5.9</v>
      </c>
      <c r="E34" s="2">
        <f t="shared" si="2"/>
        <v>679.8000000000001</v>
      </c>
      <c r="F34" s="3">
        <f t="shared" si="3"/>
        <v>0.8604345923873414</v>
      </c>
    </row>
    <row r="35" spans="1:6" ht="12.75">
      <c r="A35" s="1" t="s">
        <v>46</v>
      </c>
      <c r="B35" s="17" t="s">
        <v>47</v>
      </c>
      <c r="C35" s="2">
        <v>718</v>
      </c>
      <c r="D35" s="2">
        <v>114.3</v>
      </c>
      <c r="E35" s="2">
        <f t="shared" si="2"/>
        <v>603.7</v>
      </c>
      <c r="F35" s="3">
        <f t="shared" si="3"/>
        <v>15.919220055710307</v>
      </c>
    </row>
    <row r="36" spans="1:6" ht="12.75">
      <c r="A36" s="1" t="s">
        <v>48</v>
      </c>
      <c r="B36" s="17" t="s">
        <v>49</v>
      </c>
      <c r="C36" s="2">
        <v>2</v>
      </c>
      <c r="D36" s="2">
        <v>0.5</v>
      </c>
      <c r="E36" s="2">
        <f t="shared" si="2"/>
        <v>1.5</v>
      </c>
      <c r="F36" s="3">
        <f t="shared" si="3"/>
        <v>25</v>
      </c>
    </row>
    <row r="37" spans="1:6" ht="12.75">
      <c r="A37" s="1" t="s">
        <v>50</v>
      </c>
      <c r="B37" s="17" t="s">
        <v>51</v>
      </c>
      <c r="C37" s="2">
        <v>1367.3</v>
      </c>
      <c r="D37" s="2">
        <v>0</v>
      </c>
      <c r="E37" s="2">
        <f t="shared" si="2"/>
        <v>1367.3</v>
      </c>
      <c r="F37" s="3">
        <f t="shared" si="3"/>
        <v>0</v>
      </c>
    </row>
    <row r="38" spans="1:6" ht="12.75">
      <c r="A38" s="16"/>
      <c r="B38" s="16" t="s">
        <v>52</v>
      </c>
      <c r="C38" s="4">
        <f>SUM(C28:C37)</f>
        <v>3614.2</v>
      </c>
      <c r="D38" s="4">
        <f>SUM(D28:D37)</f>
        <v>320.79999999999995</v>
      </c>
      <c r="E38" s="2">
        <f t="shared" si="2"/>
        <v>3293.3999999999996</v>
      </c>
      <c r="F38" s="3">
        <f t="shared" si="3"/>
        <v>8.876099828454429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2009-04-14T07:59:36Z</cp:lastPrinted>
  <dcterms:created xsi:type="dcterms:W3CDTF">2005-03-15T05:15:37Z</dcterms:created>
  <dcterms:modified xsi:type="dcterms:W3CDTF">2009-04-14T08:06:12Z</dcterms:modified>
  <cp:category/>
  <cp:version/>
  <cp:contentType/>
  <cp:contentStatus/>
</cp:coreProperties>
</file>